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240" windowWidth="15480" windowHeight="11400" tabRatio="35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Sheet1!$A$1:$L$41</definedName>
  </definedNames>
  <calcPr calcId="125725"/>
</workbook>
</file>

<file path=xl/calcChain.xml><?xml version="1.0" encoding="utf-8"?>
<calcChain xmlns="http://schemas.openxmlformats.org/spreadsheetml/2006/main">
  <c r="K27" i="1"/>
  <c r="K28"/>
  <c r="J25"/>
  <c r="K25" s="1"/>
  <c r="J27"/>
  <c r="J28"/>
  <c r="J19"/>
  <c r="K19" s="1"/>
  <c r="J34"/>
  <c r="K34" s="1"/>
  <c r="J37"/>
  <c r="K37" s="1"/>
  <c r="J15"/>
  <c r="K15" s="1"/>
  <c r="J16"/>
  <c r="K16" s="1"/>
  <c r="J13"/>
  <c r="K13" s="1"/>
  <c r="J26"/>
  <c r="K26" s="1"/>
  <c r="J18"/>
  <c r="K18" s="1"/>
  <c r="J14"/>
  <c r="K14" s="1"/>
</calcChain>
</file>

<file path=xl/sharedStrings.xml><?xml version="1.0" encoding="utf-8"?>
<sst xmlns="http://schemas.openxmlformats.org/spreadsheetml/2006/main" count="116" uniqueCount="81">
  <si>
    <t>Cedar Island Yacht Club</t>
  </si>
  <si>
    <t>Course #</t>
  </si>
  <si>
    <t>Course length:</t>
  </si>
  <si>
    <t>Starting Time:</t>
  </si>
  <si>
    <t>Elapsed</t>
  </si>
  <si>
    <t>Cor'c't</t>
  </si>
  <si>
    <t>Finish Time</t>
  </si>
  <si>
    <t>Time</t>
  </si>
  <si>
    <t>Class</t>
  </si>
  <si>
    <t>Yacht Name:</t>
  </si>
  <si>
    <t>Skipper:</t>
  </si>
  <si>
    <t>Type</t>
  </si>
  <si>
    <t>Sail #</t>
  </si>
  <si>
    <t>Hr</t>
  </si>
  <si>
    <t>Min</t>
  </si>
  <si>
    <t>Sec</t>
  </si>
  <si>
    <t>(sec)</t>
  </si>
  <si>
    <t>Watton</t>
  </si>
  <si>
    <t>Canniff</t>
  </si>
  <si>
    <t>Crackers</t>
  </si>
  <si>
    <t>Graham</t>
  </si>
  <si>
    <t>CS 30 SD</t>
  </si>
  <si>
    <t>Left Wing</t>
  </si>
  <si>
    <t>CS 30 WK</t>
  </si>
  <si>
    <t>Vela</t>
  </si>
  <si>
    <t>Ritchie</t>
  </si>
  <si>
    <t>CS 30 Fin</t>
  </si>
  <si>
    <t>PL</t>
  </si>
  <si>
    <t>C&amp;C 25</t>
  </si>
  <si>
    <t>Manchurek</t>
  </si>
  <si>
    <t>Midnight Oil</t>
  </si>
  <si>
    <t>Cat 27 TR</t>
  </si>
  <si>
    <t>Steinke</t>
  </si>
  <si>
    <t>Park</t>
  </si>
  <si>
    <t>Cairoli</t>
  </si>
  <si>
    <t>Swept Back</t>
  </si>
  <si>
    <t>Double Vision</t>
  </si>
  <si>
    <t xml:space="preserve">    Comm Boat:</t>
  </si>
  <si>
    <t>Miles</t>
  </si>
  <si>
    <t>Lind 26</t>
  </si>
  <si>
    <t>JOG</t>
  </si>
  <si>
    <t>SPIN</t>
  </si>
  <si>
    <t>Rtg</t>
  </si>
  <si>
    <t>Date:</t>
  </si>
  <si>
    <t>Race #</t>
  </si>
  <si>
    <t>"A" Fleet-Jog</t>
  </si>
  <si>
    <t>"B" Fleet-Jog</t>
  </si>
  <si>
    <t>Commotion</t>
  </si>
  <si>
    <t>Dewar</t>
  </si>
  <si>
    <t>S2 7.9</t>
  </si>
  <si>
    <t>Norris</t>
  </si>
  <si>
    <t>Niagara 27</t>
  </si>
  <si>
    <t>Yellow Submarine</t>
  </si>
  <si>
    <t>Foote</t>
  </si>
  <si>
    <t>C&amp;C 29</t>
  </si>
  <si>
    <t>Aveleen</t>
  </si>
  <si>
    <t>Enigma</t>
  </si>
  <si>
    <t>Plateau 25</t>
  </si>
  <si>
    <t>Ghost</t>
  </si>
  <si>
    <t>Olson 30</t>
  </si>
  <si>
    <t>Chili Pepper</t>
  </si>
  <si>
    <t>Isaac</t>
  </si>
  <si>
    <t>C&amp;C 30</t>
  </si>
  <si>
    <t>Victoria</t>
  </si>
  <si>
    <t>Mir 27.5</t>
  </si>
  <si>
    <t>Sail La Vie</t>
  </si>
  <si>
    <t>Brewin/Prince</t>
  </si>
  <si>
    <t>Isl 30</t>
  </si>
  <si>
    <t>Sparrow</t>
  </si>
  <si>
    <t>Wright</t>
  </si>
  <si>
    <t>Mir 25</t>
  </si>
  <si>
    <t>DNS</t>
  </si>
  <si>
    <t>2022 Scratch Sheet</t>
  </si>
  <si>
    <t>Grey Wolf</t>
  </si>
  <si>
    <t>Ayotte</t>
  </si>
  <si>
    <t>Abbott 27</t>
  </si>
  <si>
    <t>Cat 27TR</t>
  </si>
  <si>
    <t>Black Pepper</t>
  </si>
  <si>
    <t>Blackwood</t>
  </si>
  <si>
    <t>S2-2</t>
  </si>
  <si>
    <t>Brewin</t>
  </si>
</sst>
</file>

<file path=xl/styles.xml><?xml version="1.0" encoding="utf-8"?>
<styleSheet xmlns="http://schemas.openxmlformats.org/spreadsheetml/2006/main">
  <numFmts count="3">
    <numFmt numFmtId="164" formatCode="0_)"/>
    <numFmt numFmtId="165" formatCode="[$-409]mmmm\ d\,\ yyyy;@"/>
    <numFmt numFmtId="166" formatCode="m/d/yy;@"/>
  </numFmts>
  <fonts count="10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4"/>
      <color rgb="FFFF000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165" fontId="8" fillId="0" borderId="0" xfId="0" applyNumberFormat="1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0" fontId="1" fillId="0" borderId="0" xfId="0" applyFont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6" fillId="0" borderId="3" xfId="0" quotePrefix="1" applyNumberFormat="1" applyFont="1" applyBorder="1" applyAlignment="1" applyProtection="1">
      <alignment horizontal="center"/>
      <protection locked="0"/>
    </xf>
    <xf numFmtId="0" fontId="9" fillId="0" borderId="0" xfId="0" applyFont="1" applyAlignment="1"/>
    <xf numFmtId="166" fontId="6" fillId="0" borderId="3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="150" zoomScaleNormal="150" workbookViewId="0">
      <selection activeCell="J3" sqref="J3:K3"/>
    </sheetView>
  </sheetViews>
  <sheetFormatPr defaultColWidth="16.85546875" defaultRowHeight="12.75"/>
  <cols>
    <col min="1" max="1" width="5.28515625" style="1" customWidth="1"/>
    <col min="2" max="2" width="15.28515625" style="1" customWidth="1"/>
    <col min="3" max="3" width="10.5703125" style="1" customWidth="1"/>
    <col min="4" max="4" width="9.7109375" style="1" customWidth="1"/>
    <col min="5" max="5" width="6.85546875" style="1" customWidth="1"/>
    <col min="6" max="6" width="5.140625" style="1" customWidth="1"/>
    <col min="7" max="8" width="5.85546875" style="1" customWidth="1"/>
    <col min="9" max="9" width="5.7109375" style="1" customWidth="1"/>
    <col min="10" max="10" width="8.140625" style="1" customWidth="1"/>
    <col min="11" max="11" width="7.5703125" style="1" customWidth="1"/>
    <col min="12" max="12" width="3.7109375" style="1" customWidth="1"/>
    <col min="13" max="16384" width="16.85546875" style="1"/>
  </cols>
  <sheetData>
    <row r="1" spans="1:13" ht="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15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15.75" thickBot="1">
      <c r="C3" s="44" t="s">
        <v>44</v>
      </c>
      <c r="D3" s="55" t="s">
        <v>79</v>
      </c>
      <c r="E3" s="17"/>
      <c r="F3" s="52"/>
      <c r="G3" s="20" t="s">
        <v>37</v>
      </c>
      <c r="H3" s="17"/>
      <c r="I3" s="17"/>
      <c r="J3" s="58" t="s">
        <v>80</v>
      </c>
      <c r="K3" s="59"/>
    </row>
    <row r="4" spans="1:13" ht="16.5" thickTop="1" thickBot="1">
      <c r="A4" s="3"/>
      <c r="C4" s="44" t="s">
        <v>43</v>
      </c>
      <c r="D4" s="49">
        <v>44741</v>
      </c>
      <c r="E4" s="17"/>
      <c r="F4" s="4" t="s">
        <v>1</v>
      </c>
      <c r="G4" s="47">
        <v>4</v>
      </c>
      <c r="H4" s="48"/>
      <c r="I4" s="17"/>
      <c r="J4" s="17"/>
      <c r="K4" s="17"/>
    </row>
    <row r="5" spans="1:13" ht="4.1500000000000004" customHeight="1" thickTop="1">
      <c r="A5" s="29"/>
      <c r="B5" s="3"/>
      <c r="C5" s="2"/>
      <c r="E5" s="3"/>
      <c r="H5" s="6"/>
      <c r="I5" s="3"/>
      <c r="L5"/>
    </row>
    <row r="6" spans="1:13" ht="14.45" customHeight="1">
      <c r="A6" s="18"/>
      <c r="D6" s="3"/>
      <c r="G6" s="5" t="s">
        <v>13</v>
      </c>
      <c r="H6" s="3" t="s">
        <v>14</v>
      </c>
      <c r="I6" s="28"/>
      <c r="L6"/>
    </row>
    <row r="7" spans="1:13">
      <c r="B7" s="3" t="s">
        <v>2</v>
      </c>
      <c r="C7" s="21">
        <v>6.2</v>
      </c>
      <c r="D7" s="3"/>
      <c r="E7" s="3"/>
      <c r="F7" s="4" t="s">
        <v>3</v>
      </c>
      <c r="G7" s="22">
        <v>19</v>
      </c>
      <c r="H7" s="22">
        <v>5</v>
      </c>
      <c r="I7" s="27"/>
      <c r="L7"/>
    </row>
    <row r="8" spans="1:13">
      <c r="A8" s="6"/>
      <c r="G8" s="7"/>
      <c r="H8" s="7"/>
      <c r="I8" s="7"/>
      <c r="J8" s="8" t="s">
        <v>4</v>
      </c>
      <c r="K8" s="8" t="s">
        <v>5</v>
      </c>
      <c r="L8"/>
    </row>
    <row r="9" spans="1:13">
      <c r="A9" s="6"/>
      <c r="F9" s="3"/>
      <c r="G9" s="57" t="s">
        <v>6</v>
      </c>
      <c r="H9" s="57"/>
      <c r="I9" s="57"/>
      <c r="J9" s="19" t="s">
        <v>7</v>
      </c>
      <c r="K9" s="19" t="s">
        <v>7</v>
      </c>
      <c r="L9"/>
    </row>
    <row r="10" spans="1:13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42</v>
      </c>
      <c r="G10" s="10" t="s">
        <v>13</v>
      </c>
      <c r="H10" s="10" t="s">
        <v>14</v>
      </c>
      <c r="I10" s="10" t="s">
        <v>15</v>
      </c>
      <c r="J10" s="10" t="s">
        <v>16</v>
      </c>
      <c r="K10" s="10" t="s">
        <v>16</v>
      </c>
      <c r="L10" s="9" t="s">
        <v>27</v>
      </c>
    </row>
    <row r="11" spans="1:13">
      <c r="A11" s="18" t="s">
        <v>45</v>
      </c>
      <c r="B11" s="9"/>
      <c r="C11" s="9"/>
      <c r="D11" s="9"/>
      <c r="E11" s="9"/>
      <c r="F11" s="9"/>
      <c r="G11" s="10"/>
      <c r="H11" s="10"/>
      <c r="I11" s="10"/>
      <c r="J11" s="10"/>
      <c r="K11" s="10"/>
      <c r="L11"/>
    </row>
    <row r="12" spans="1:13" ht="18" customHeight="1">
      <c r="A12" s="11" t="s">
        <v>40</v>
      </c>
      <c r="B12" s="23" t="s">
        <v>47</v>
      </c>
      <c r="C12" s="23" t="s">
        <v>48</v>
      </c>
      <c r="D12" s="23" t="s">
        <v>49</v>
      </c>
      <c r="E12" s="33">
        <v>122</v>
      </c>
      <c r="F12" s="24">
        <v>173</v>
      </c>
      <c r="G12" s="25" t="s">
        <v>71</v>
      </c>
      <c r="H12" s="25"/>
      <c r="I12" s="25"/>
      <c r="J12" s="25"/>
      <c r="K12" s="26"/>
      <c r="L12" s="45"/>
      <c r="M12" s="3"/>
    </row>
    <row r="13" spans="1:13" ht="18" customHeight="1">
      <c r="A13" s="11" t="s">
        <v>40</v>
      </c>
      <c r="B13" s="23" t="s">
        <v>55</v>
      </c>
      <c r="C13" s="23" t="s">
        <v>17</v>
      </c>
      <c r="D13" s="23" t="s">
        <v>21</v>
      </c>
      <c r="E13" s="24">
        <v>44007</v>
      </c>
      <c r="F13" s="24">
        <v>174</v>
      </c>
      <c r="G13" s="25">
        <v>21</v>
      </c>
      <c r="H13" s="25">
        <v>8</v>
      </c>
      <c r="I13" s="25">
        <v>18</v>
      </c>
      <c r="J13" s="25">
        <f t="shared" ref="J13:J19" si="0">((G13*60*60)+(H13*60)+(I13))-(($G$7*60*60)+($H$7*60))</f>
        <v>7398</v>
      </c>
      <c r="K13" s="26">
        <f t="shared" ref="K13:K19" si="1">J13-(F13*$C$7)</f>
        <v>6319.2</v>
      </c>
      <c r="L13" s="45">
        <v>3</v>
      </c>
    </row>
    <row r="14" spans="1:13" ht="18" customHeight="1">
      <c r="A14" s="11" t="s">
        <v>40</v>
      </c>
      <c r="B14" s="23" t="s">
        <v>58</v>
      </c>
      <c r="C14" s="23" t="s">
        <v>50</v>
      </c>
      <c r="D14" s="23" t="s">
        <v>59</v>
      </c>
      <c r="E14" s="24"/>
      <c r="F14" s="24">
        <v>112</v>
      </c>
      <c r="G14" s="25">
        <v>21</v>
      </c>
      <c r="H14" s="25">
        <v>1</v>
      </c>
      <c r="I14" s="25">
        <v>3</v>
      </c>
      <c r="J14" s="25">
        <f t="shared" si="0"/>
        <v>6963</v>
      </c>
      <c r="K14" s="26">
        <f t="shared" si="1"/>
        <v>6268.6</v>
      </c>
      <c r="L14" s="45">
        <v>1</v>
      </c>
    </row>
    <row r="15" spans="1:13" ht="18" customHeight="1">
      <c r="A15" s="11" t="s">
        <v>40</v>
      </c>
      <c r="B15" s="23" t="s">
        <v>24</v>
      </c>
      <c r="C15" s="23" t="s">
        <v>25</v>
      </c>
      <c r="D15" s="23" t="s">
        <v>26</v>
      </c>
      <c r="E15" s="24">
        <v>4478</v>
      </c>
      <c r="F15" s="24">
        <v>174</v>
      </c>
      <c r="G15" s="25">
        <v>21</v>
      </c>
      <c r="H15" s="25">
        <v>9</v>
      </c>
      <c r="I15" s="25">
        <v>17</v>
      </c>
      <c r="J15" s="25">
        <f t="shared" si="0"/>
        <v>7457</v>
      </c>
      <c r="K15" s="26">
        <f t="shared" si="1"/>
        <v>6378.2</v>
      </c>
      <c r="L15" s="45">
        <v>5</v>
      </c>
    </row>
    <row r="16" spans="1:13" ht="18" hidden="1" customHeight="1">
      <c r="A16" s="11" t="s">
        <v>40</v>
      </c>
      <c r="B16" s="23" t="s">
        <v>36</v>
      </c>
      <c r="C16" s="23" t="s">
        <v>38</v>
      </c>
      <c r="D16" s="23" t="s">
        <v>39</v>
      </c>
      <c r="E16" s="24">
        <v>221778</v>
      </c>
      <c r="F16" s="24">
        <v>176</v>
      </c>
      <c r="G16" s="25"/>
      <c r="H16" s="25">
        <v>9</v>
      </c>
      <c r="I16" s="25"/>
      <c r="J16" s="25">
        <f t="shared" si="0"/>
        <v>-68160</v>
      </c>
      <c r="K16" s="26">
        <f t="shared" si="1"/>
        <v>-69251.199999999997</v>
      </c>
      <c r="L16" s="45"/>
    </row>
    <row r="17" spans="1:12" ht="18" customHeight="1">
      <c r="A17" s="11" t="s">
        <v>40</v>
      </c>
      <c r="B17" s="23" t="s">
        <v>19</v>
      </c>
      <c r="C17" s="23" t="s">
        <v>20</v>
      </c>
      <c r="D17" s="23" t="s">
        <v>21</v>
      </c>
      <c r="E17" s="24">
        <v>1460</v>
      </c>
      <c r="F17" s="24">
        <v>174</v>
      </c>
      <c r="G17" s="25" t="s">
        <v>71</v>
      </c>
      <c r="H17" s="25"/>
      <c r="I17" s="25"/>
      <c r="J17" s="25"/>
      <c r="K17" s="26"/>
      <c r="L17" s="45"/>
    </row>
    <row r="18" spans="1:12" ht="18" customHeight="1">
      <c r="A18" s="11" t="s">
        <v>40</v>
      </c>
      <c r="B18" s="23" t="s">
        <v>22</v>
      </c>
      <c r="C18" s="23" t="s">
        <v>18</v>
      </c>
      <c r="D18" s="23" t="s">
        <v>23</v>
      </c>
      <c r="E18" s="24">
        <v>4664</v>
      </c>
      <c r="F18" s="24">
        <v>171</v>
      </c>
      <c r="G18" s="25">
        <v>21</v>
      </c>
      <c r="H18" s="25">
        <v>7</v>
      </c>
      <c r="I18" s="25">
        <v>55</v>
      </c>
      <c r="J18" s="25">
        <f t="shared" si="0"/>
        <v>7375</v>
      </c>
      <c r="K18" s="26">
        <f t="shared" si="1"/>
        <v>6314.8</v>
      </c>
      <c r="L18" s="45">
        <v>2</v>
      </c>
    </row>
    <row r="19" spans="1:12">
      <c r="A19" s="11" t="s">
        <v>40</v>
      </c>
      <c r="B19" s="23" t="s">
        <v>73</v>
      </c>
      <c r="C19" s="23" t="s">
        <v>74</v>
      </c>
      <c r="D19" s="23" t="s">
        <v>75</v>
      </c>
      <c r="E19" s="24"/>
      <c r="F19" s="24">
        <v>177</v>
      </c>
      <c r="G19" s="25">
        <v>21</v>
      </c>
      <c r="H19" s="25">
        <v>9</v>
      </c>
      <c r="I19" s="25">
        <v>24</v>
      </c>
      <c r="J19" s="25">
        <f t="shared" si="0"/>
        <v>7464</v>
      </c>
      <c r="K19" s="26">
        <f t="shared" si="1"/>
        <v>6366.6</v>
      </c>
      <c r="L19" s="45">
        <v>4</v>
      </c>
    </row>
    <row r="20" spans="1:12" ht="6.6" customHeight="1">
      <c r="A20" s="11"/>
      <c r="B20" s="27"/>
      <c r="C20" s="27"/>
      <c r="D20" s="27"/>
      <c r="E20" s="7"/>
      <c r="F20" s="7"/>
      <c r="G20" s="12"/>
      <c r="H20" s="12"/>
      <c r="I20" s="12"/>
      <c r="J20" s="25"/>
      <c r="K20" s="26"/>
      <c r="L20" s="53"/>
    </row>
    <row r="21" spans="1:12" ht="6.6" customHeight="1">
      <c r="A21" s="11"/>
      <c r="B21" s="27"/>
      <c r="C21" s="27"/>
      <c r="D21" s="27"/>
      <c r="E21" s="7"/>
      <c r="F21" s="7"/>
      <c r="G21" s="12"/>
      <c r="H21" s="12"/>
      <c r="I21" s="12"/>
      <c r="J21" s="25"/>
      <c r="K21" s="26"/>
      <c r="L21" s="53"/>
    </row>
    <row r="22" spans="1:12" ht="6.6" customHeight="1">
      <c r="A22" s="11"/>
      <c r="B22" s="27"/>
      <c r="C22" s="27"/>
      <c r="D22" s="27"/>
      <c r="E22" s="7"/>
      <c r="F22" s="7"/>
      <c r="G22" s="12"/>
      <c r="H22" s="12"/>
      <c r="I22" s="12"/>
      <c r="J22" s="25"/>
      <c r="K22" s="26"/>
      <c r="L22" s="53"/>
    </row>
    <row r="23" spans="1:12" ht="18" customHeight="1">
      <c r="A23" s="11"/>
      <c r="E23" s="3"/>
      <c r="F23" s="4" t="s">
        <v>3</v>
      </c>
      <c r="G23" s="22">
        <v>19</v>
      </c>
      <c r="H23" s="22">
        <v>5</v>
      </c>
      <c r="J23" s="25"/>
      <c r="K23" s="26"/>
    </row>
    <row r="24" spans="1:12" ht="18" customHeight="1">
      <c r="A24" s="11"/>
      <c r="E24" s="3"/>
      <c r="F24" s="4"/>
      <c r="G24" s="22"/>
      <c r="H24" s="22"/>
      <c r="J24" s="25"/>
      <c r="K24" s="26"/>
    </row>
    <row r="25" spans="1:12" ht="15" customHeight="1">
      <c r="A25" s="11" t="s">
        <v>41</v>
      </c>
      <c r="B25" s="31" t="s">
        <v>56</v>
      </c>
      <c r="C25" s="31" t="s">
        <v>34</v>
      </c>
      <c r="D25" s="31" t="s">
        <v>57</v>
      </c>
      <c r="E25" s="24"/>
      <c r="F25" s="24">
        <v>126</v>
      </c>
      <c r="G25" s="25">
        <v>21</v>
      </c>
      <c r="H25" s="25">
        <v>3</v>
      </c>
      <c r="I25" s="25">
        <v>26</v>
      </c>
      <c r="J25" s="25">
        <f>((G25*60*60)+(H25*60)+(I25))-(($G$7*60*60)+($H$7*60))</f>
        <v>7106</v>
      </c>
      <c r="K25" s="26">
        <f>J25-(F25*$C$7)</f>
        <v>6324.8</v>
      </c>
      <c r="L25" s="46">
        <v>3</v>
      </c>
    </row>
    <row r="26" spans="1:12" ht="15" customHeight="1">
      <c r="A26" s="11" t="s">
        <v>41</v>
      </c>
      <c r="B26" s="23" t="s">
        <v>30</v>
      </c>
      <c r="C26" s="23" t="s">
        <v>29</v>
      </c>
      <c r="D26" s="23" t="s">
        <v>76</v>
      </c>
      <c r="E26" s="24">
        <v>2073</v>
      </c>
      <c r="F26" s="24">
        <v>195</v>
      </c>
      <c r="G26" s="25">
        <v>21</v>
      </c>
      <c r="H26" s="25">
        <v>9</v>
      </c>
      <c r="I26" s="25">
        <v>52</v>
      </c>
      <c r="J26" s="25">
        <f>((G26*60*60)+(H26*60)+(I26))-(($G$7*60*60)+($H$7*60))</f>
        <v>7492</v>
      </c>
      <c r="K26" s="26">
        <f>J26-(F26*$C$7)</f>
        <v>6283</v>
      </c>
      <c r="L26" s="46">
        <v>2</v>
      </c>
    </row>
    <row r="27" spans="1:12" s="6" customFormat="1" ht="15" hidden="1" customHeight="1">
      <c r="A27" s="11" t="s">
        <v>41</v>
      </c>
      <c r="B27" s="23" t="s">
        <v>19</v>
      </c>
      <c r="C27" s="23" t="s">
        <v>20</v>
      </c>
      <c r="D27" s="23" t="s">
        <v>21</v>
      </c>
      <c r="E27" s="24">
        <v>1460</v>
      </c>
      <c r="F27" s="24">
        <v>159</v>
      </c>
      <c r="G27" s="25">
        <v>8</v>
      </c>
      <c r="H27" s="25">
        <v>47</v>
      </c>
      <c r="I27" s="25">
        <v>23</v>
      </c>
      <c r="J27" s="25">
        <f>((G27*60*60)+(H27*60)+(I27))-(($G$7*60*60)+($H$7*60))</f>
        <v>-37057</v>
      </c>
      <c r="K27" s="26">
        <f t="shared" ref="K27:K28" si="2">J27-(F27*$C$7)</f>
        <v>-38042.800000000003</v>
      </c>
      <c r="L27" s="46"/>
    </row>
    <row r="28" spans="1:12" s="6" customFormat="1" ht="15" customHeight="1">
      <c r="A28" s="11" t="s">
        <v>41</v>
      </c>
      <c r="B28" s="31" t="s">
        <v>60</v>
      </c>
      <c r="C28" s="31" t="s">
        <v>61</v>
      </c>
      <c r="D28" s="31" t="s">
        <v>62</v>
      </c>
      <c r="E28" s="24">
        <v>84813</v>
      </c>
      <c r="F28" s="24">
        <v>147</v>
      </c>
      <c r="G28" s="25">
        <v>21</v>
      </c>
      <c r="H28" s="25">
        <v>3</v>
      </c>
      <c r="I28" s="25">
        <v>5</v>
      </c>
      <c r="J28" s="25">
        <f>((G28*60*60)+(H28*60)+(I28))-(($G$7*60*60)+($H$7*60))</f>
        <v>7085</v>
      </c>
      <c r="K28" s="26">
        <f t="shared" si="2"/>
        <v>6173.6</v>
      </c>
      <c r="L28" s="46">
        <v>1</v>
      </c>
    </row>
    <row r="29" spans="1:12" s="6" customFormat="1" ht="15" customHeight="1">
      <c r="A29" s="11"/>
      <c r="B29" s="54"/>
      <c r="C29" s="54"/>
      <c r="D29" s="54"/>
      <c r="E29" s="35"/>
      <c r="F29" s="7"/>
      <c r="G29" s="36"/>
      <c r="H29" s="36"/>
      <c r="I29" s="36"/>
      <c r="J29" s="36"/>
      <c r="K29" s="37"/>
      <c r="L29" s="50"/>
    </row>
    <row r="30" spans="1:12" s="6" customFormat="1" ht="6" customHeight="1">
      <c r="A30" s="11"/>
      <c r="B30" s="34"/>
      <c r="C30" s="34"/>
      <c r="D30" s="34"/>
      <c r="E30" s="35"/>
      <c r="F30" s="7"/>
      <c r="G30" s="43"/>
      <c r="H30" s="43"/>
      <c r="I30" s="43"/>
      <c r="J30" s="36"/>
      <c r="K30" s="37"/>
      <c r="L30" s="50"/>
    </row>
    <row r="31" spans="1:12" s="6" customFormat="1" ht="15" customHeight="1">
      <c r="A31" s="18" t="s">
        <v>46</v>
      </c>
      <c r="B31" s="27"/>
      <c r="C31" s="27"/>
      <c r="D31" s="3"/>
      <c r="E31" s="3"/>
      <c r="F31" s="4" t="s">
        <v>3</v>
      </c>
      <c r="G31" s="22">
        <v>19</v>
      </c>
      <c r="H31" s="22">
        <v>0</v>
      </c>
      <c r="I31" s="51"/>
      <c r="J31" s="12"/>
      <c r="K31" s="13"/>
      <c r="L31" s="32"/>
    </row>
    <row r="32" spans="1:12" s="6" customFormat="1" ht="15" customHeight="1">
      <c r="A32" s="11" t="s">
        <v>40</v>
      </c>
      <c r="B32" s="38"/>
      <c r="C32" s="38"/>
      <c r="D32" s="38"/>
      <c r="E32" s="39"/>
      <c r="F32" s="39"/>
      <c r="G32" s="40"/>
      <c r="H32" s="40"/>
      <c r="I32" s="40"/>
      <c r="J32" s="41"/>
      <c r="K32" s="42"/>
      <c r="L32" s="32"/>
    </row>
    <row r="33" spans="1:13" s="6" customFormat="1" ht="15" customHeight="1">
      <c r="A33" s="11" t="s">
        <v>40</v>
      </c>
      <c r="B33" s="23" t="s">
        <v>52</v>
      </c>
      <c r="C33" s="23" t="s">
        <v>53</v>
      </c>
      <c r="D33" s="23" t="s">
        <v>28</v>
      </c>
      <c r="E33" s="24"/>
      <c r="F33" s="24">
        <v>235</v>
      </c>
      <c r="G33" s="25" t="s">
        <v>71</v>
      </c>
      <c r="H33" s="25"/>
      <c r="I33" s="25"/>
      <c r="J33" s="25"/>
      <c r="K33" s="26"/>
      <c r="L33" s="46"/>
    </row>
    <row r="34" spans="1:13" ht="15" customHeight="1">
      <c r="A34" s="11" t="s">
        <v>40</v>
      </c>
      <c r="B34" s="23" t="s">
        <v>65</v>
      </c>
      <c r="C34" s="23" t="s">
        <v>66</v>
      </c>
      <c r="D34" s="23" t="s">
        <v>67</v>
      </c>
      <c r="E34" s="24">
        <v>267</v>
      </c>
      <c r="F34" s="24">
        <v>217</v>
      </c>
      <c r="G34" s="25">
        <v>21</v>
      </c>
      <c r="H34" s="25">
        <v>12</v>
      </c>
      <c r="I34" s="25">
        <v>13</v>
      </c>
      <c r="J34" s="25">
        <f t="shared" ref="J33:J38" si="3">((G34*60*60)+(H34*60)+(I34))-(($G$31*60*60)+($H$31*60))</f>
        <v>7933</v>
      </c>
      <c r="K34" s="26">
        <f t="shared" ref="K33:K38" si="4">J34-(F34*$C$7)</f>
        <v>6587.6</v>
      </c>
      <c r="L34" s="46">
        <v>1</v>
      </c>
    </row>
    <row r="35" spans="1:13" ht="15" customHeight="1">
      <c r="A35" s="11" t="s">
        <v>40</v>
      </c>
      <c r="B35" s="23" t="s">
        <v>77</v>
      </c>
      <c r="C35" s="23" t="s">
        <v>78</v>
      </c>
      <c r="D35" s="23" t="s">
        <v>54</v>
      </c>
      <c r="E35" s="24"/>
      <c r="F35" s="24"/>
      <c r="G35" s="25" t="s">
        <v>71</v>
      </c>
      <c r="H35" s="25"/>
      <c r="I35" s="25"/>
      <c r="J35" s="25"/>
      <c r="K35" s="26"/>
      <c r="L35" s="46"/>
    </row>
    <row r="36" spans="1:13" ht="15" customHeight="1">
      <c r="A36" s="11" t="s">
        <v>40</v>
      </c>
      <c r="B36" s="23" t="s">
        <v>63</v>
      </c>
      <c r="C36" s="23" t="s">
        <v>33</v>
      </c>
      <c r="D36" s="23" t="s">
        <v>64</v>
      </c>
      <c r="E36" s="24"/>
      <c r="F36" s="24">
        <v>205</v>
      </c>
      <c r="G36" s="25" t="s">
        <v>71</v>
      </c>
      <c r="H36" s="25"/>
      <c r="I36" s="25"/>
      <c r="J36" s="25"/>
      <c r="K36" s="26"/>
      <c r="L36" s="46"/>
    </row>
    <row r="37" spans="1:13" ht="18" hidden="1" customHeight="1">
      <c r="A37" s="11" t="s">
        <v>40</v>
      </c>
      <c r="B37" s="23" t="s">
        <v>35</v>
      </c>
      <c r="C37" s="23" t="s">
        <v>32</v>
      </c>
      <c r="D37" s="23" t="s">
        <v>51</v>
      </c>
      <c r="E37" s="24">
        <v>25</v>
      </c>
      <c r="F37" s="24">
        <v>199</v>
      </c>
      <c r="G37" s="25"/>
      <c r="H37" s="25"/>
      <c r="I37" s="25"/>
      <c r="J37" s="25">
        <f t="shared" si="3"/>
        <v>-68400</v>
      </c>
      <c r="K37" s="26">
        <f t="shared" si="4"/>
        <v>-69633.8</v>
      </c>
      <c r="L37" s="46"/>
      <c r="M37" s="14"/>
    </row>
    <row r="38" spans="1:13" ht="18" customHeight="1">
      <c r="A38" s="11" t="s">
        <v>40</v>
      </c>
      <c r="B38" s="23" t="s">
        <v>68</v>
      </c>
      <c r="C38" s="23" t="s">
        <v>69</v>
      </c>
      <c r="D38" s="23" t="s">
        <v>70</v>
      </c>
      <c r="E38" s="24"/>
      <c r="F38" s="24">
        <v>231</v>
      </c>
      <c r="G38" s="25" t="s">
        <v>71</v>
      </c>
      <c r="H38" s="25"/>
      <c r="I38" s="25"/>
      <c r="J38" s="25"/>
      <c r="K38" s="26"/>
      <c r="L38" s="46"/>
      <c r="M38" s="14"/>
    </row>
    <row r="39" spans="1:13" ht="18" customHeight="1">
      <c r="A39" s="11" t="s">
        <v>40</v>
      </c>
      <c r="B39" s="23" t="s">
        <v>30</v>
      </c>
      <c r="C39" s="23" t="s">
        <v>29</v>
      </c>
      <c r="D39" s="23" t="s">
        <v>31</v>
      </c>
      <c r="E39" s="24">
        <v>2073</v>
      </c>
      <c r="F39" s="24">
        <v>220</v>
      </c>
      <c r="G39" s="25"/>
      <c r="H39" s="25"/>
      <c r="I39" s="25"/>
      <c r="J39" s="25"/>
      <c r="K39" s="26"/>
      <c r="L39" s="46"/>
      <c r="M39" s="14"/>
    </row>
    <row r="40" spans="1:13" ht="18" customHeight="1">
      <c r="B40" s="23"/>
      <c r="C40" s="23"/>
      <c r="D40" s="23"/>
      <c r="E40" s="24"/>
      <c r="F40" s="24"/>
      <c r="G40" s="25"/>
      <c r="H40" s="25"/>
      <c r="I40" s="25"/>
      <c r="J40" s="25"/>
      <c r="K40" s="26"/>
      <c r="L40" s="46"/>
      <c r="M40" s="14"/>
    </row>
    <row r="41" spans="1:13">
      <c r="A41" s="11"/>
      <c r="B41" s="30"/>
      <c r="E41" s="11"/>
      <c r="F41" s="11"/>
      <c r="G41" s="11"/>
      <c r="H41" s="11"/>
      <c r="I41" s="11"/>
      <c r="J41" s="11"/>
      <c r="K41" s="16"/>
      <c r="L41"/>
    </row>
    <row r="42" spans="1:13">
      <c r="A42" s="11"/>
      <c r="E42" s="11"/>
      <c r="F42" s="11"/>
      <c r="G42" s="11"/>
      <c r="H42" s="11"/>
      <c r="I42" s="11"/>
      <c r="J42" s="11"/>
      <c r="K42" s="16"/>
      <c r="L42"/>
    </row>
    <row r="43" spans="1:13">
      <c r="A43" s="11"/>
      <c r="E43" s="11"/>
      <c r="F43" s="7"/>
      <c r="G43" s="12"/>
      <c r="H43" s="12"/>
      <c r="I43" s="12"/>
      <c r="J43" s="12"/>
      <c r="K43" s="15"/>
      <c r="L43"/>
    </row>
    <row r="44" spans="1:13">
      <c r="A44" s="11"/>
      <c r="E44" s="11"/>
      <c r="F44" s="11"/>
      <c r="G44" s="11"/>
      <c r="H44" s="11"/>
      <c r="I44" s="11"/>
      <c r="J44" s="11"/>
      <c r="K44" s="16"/>
      <c r="L44"/>
    </row>
    <row r="45" spans="1:13">
      <c r="A45" s="11"/>
      <c r="E45" s="11"/>
      <c r="F45" s="11"/>
      <c r="G45" s="12"/>
      <c r="H45" s="12"/>
      <c r="I45" s="12"/>
      <c r="J45" s="12"/>
      <c r="K45" s="15"/>
      <c r="L45"/>
    </row>
    <row r="46" spans="1:13">
      <c r="A46" s="11"/>
      <c r="E46" s="11"/>
      <c r="F46" s="11"/>
      <c r="G46" s="12"/>
      <c r="H46" s="12"/>
      <c r="I46" s="12"/>
      <c r="J46" s="12"/>
      <c r="K46" s="15"/>
      <c r="L46"/>
    </row>
    <row r="47" spans="1:13">
      <c r="A47" s="11"/>
      <c r="E47" s="11"/>
      <c r="F47" s="11"/>
      <c r="G47" s="12"/>
      <c r="H47" s="12"/>
      <c r="I47" s="12"/>
      <c r="J47" s="12"/>
      <c r="K47" s="13"/>
      <c r="L47"/>
    </row>
    <row r="48" spans="1:13">
      <c r="A48" s="11"/>
      <c r="E48" s="11"/>
      <c r="F48" s="11"/>
      <c r="G48" s="11"/>
      <c r="H48" s="11"/>
      <c r="I48" s="11"/>
      <c r="J48" s="11"/>
      <c r="K48" s="11"/>
      <c r="L48"/>
    </row>
    <row r="49" spans="1:12">
      <c r="A49" s="11"/>
      <c r="E49" s="11"/>
      <c r="F49" s="11"/>
      <c r="G49" s="11"/>
      <c r="H49" s="11"/>
      <c r="I49" s="11"/>
      <c r="J49" s="11"/>
      <c r="K49" s="11"/>
      <c r="L49"/>
    </row>
    <row r="50" spans="1:12">
      <c r="A50" s="11"/>
      <c r="E50" s="11"/>
      <c r="F50" s="11"/>
      <c r="G50" s="11"/>
      <c r="H50" s="11"/>
      <c r="I50" s="11"/>
      <c r="J50" s="11"/>
      <c r="K50" s="11"/>
      <c r="L50"/>
    </row>
    <row r="51" spans="1:12">
      <c r="A51" s="11"/>
      <c r="E51" s="11"/>
      <c r="F51" s="11"/>
      <c r="G51" s="11"/>
      <c r="H51" s="11"/>
      <c r="I51" s="11"/>
      <c r="J51" s="11"/>
      <c r="K51" s="11"/>
      <c r="L51"/>
    </row>
    <row r="52" spans="1:12">
      <c r="A52" s="11"/>
      <c r="E52" s="11"/>
      <c r="F52" s="11"/>
      <c r="G52" s="12"/>
      <c r="H52" s="12"/>
      <c r="I52" s="12"/>
      <c r="J52" s="12"/>
      <c r="K52" s="13"/>
      <c r="L52"/>
    </row>
    <row r="53" spans="1:12">
      <c r="A53" s="11"/>
      <c r="E53" s="11"/>
      <c r="F53" s="11"/>
      <c r="G53" s="11"/>
      <c r="H53" s="11"/>
      <c r="I53" s="11"/>
      <c r="J53" s="11"/>
      <c r="K53" s="11"/>
      <c r="L53"/>
    </row>
    <row r="54" spans="1:12">
      <c r="A54" s="11"/>
      <c r="E54" s="11"/>
      <c r="F54" s="11"/>
      <c r="G54" s="12"/>
      <c r="H54" s="12"/>
      <c r="I54" s="12"/>
      <c r="J54" s="12"/>
      <c r="K54" s="13"/>
      <c r="L54"/>
    </row>
    <row r="55" spans="1:12">
      <c r="A55" s="11"/>
      <c r="E55" s="11"/>
      <c r="F55" s="11"/>
      <c r="G55" s="12"/>
      <c r="H55" s="12"/>
      <c r="I55" s="12"/>
      <c r="J55" s="12"/>
      <c r="K55" s="13"/>
      <c r="L55"/>
    </row>
    <row r="56" spans="1:12">
      <c r="A56" s="11"/>
      <c r="E56" s="11"/>
      <c r="F56" s="11"/>
      <c r="G56" s="12"/>
      <c r="H56" s="12"/>
      <c r="I56" s="12"/>
      <c r="J56" s="12"/>
      <c r="K56" s="13"/>
      <c r="L56"/>
    </row>
    <row r="57" spans="1:12">
      <c r="A57" s="11"/>
      <c r="E57" s="11"/>
      <c r="F57" s="7"/>
      <c r="G57" s="12"/>
      <c r="H57" s="12"/>
      <c r="I57" s="12"/>
      <c r="J57" s="12"/>
      <c r="K57" s="13"/>
      <c r="L57"/>
    </row>
    <row r="58" spans="1:12">
      <c r="A58" s="11"/>
      <c r="E58" s="11"/>
      <c r="F58" s="11"/>
      <c r="G58" s="11"/>
      <c r="H58" s="11"/>
      <c r="I58" s="11"/>
      <c r="J58" s="11"/>
      <c r="K58" s="11"/>
      <c r="L58"/>
    </row>
    <row r="59" spans="1:12">
      <c r="A59" s="11"/>
      <c r="E59" s="11"/>
      <c r="F59" s="11"/>
      <c r="G59" s="12"/>
      <c r="H59" s="12"/>
      <c r="I59" s="12"/>
      <c r="J59" s="12"/>
      <c r="K59" s="13"/>
      <c r="L59"/>
    </row>
    <row r="60" spans="1:12">
      <c r="A60" s="11"/>
      <c r="E60" s="11"/>
      <c r="F60" s="11"/>
      <c r="G60" s="12"/>
      <c r="H60" s="12"/>
      <c r="I60" s="12"/>
      <c r="J60" s="12"/>
      <c r="K60" s="13"/>
      <c r="L60"/>
    </row>
    <row r="61" spans="1:12">
      <c r="A61" s="11"/>
      <c r="E61" s="11"/>
      <c r="F61" s="7"/>
      <c r="G61" s="11"/>
      <c r="H61" s="11"/>
      <c r="I61" s="11"/>
      <c r="J61" s="11"/>
      <c r="K61" s="11"/>
      <c r="L61"/>
    </row>
    <row r="62" spans="1:12">
      <c r="A62" s="11"/>
      <c r="E62" s="11"/>
      <c r="F62" s="11"/>
      <c r="G62" s="11"/>
      <c r="H62" s="11"/>
      <c r="I62" s="11"/>
      <c r="J62" s="11"/>
      <c r="K62" s="11"/>
      <c r="L62"/>
    </row>
    <row r="63" spans="1:12">
      <c r="L63"/>
    </row>
    <row r="64" spans="1:12">
      <c r="L64"/>
    </row>
    <row r="65" spans="12:12">
      <c r="L65"/>
    </row>
    <row r="66" spans="12:12">
      <c r="L66"/>
    </row>
    <row r="67" spans="12:12">
      <c r="L67"/>
    </row>
    <row r="68" spans="12:12">
      <c r="L68"/>
    </row>
    <row r="69" spans="12:12">
      <c r="L69"/>
    </row>
    <row r="70" spans="12:12">
      <c r="L70"/>
    </row>
    <row r="71" spans="12:12">
      <c r="L71"/>
    </row>
    <row r="72" spans="12:12">
      <c r="L72"/>
    </row>
    <row r="73" spans="12:12">
      <c r="L73"/>
    </row>
    <row r="74" spans="12:12">
      <c r="L74"/>
    </row>
    <row r="75" spans="12:12">
      <c r="L75"/>
    </row>
    <row r="76" spans="12:12">
      <c r="L76"/>
    </row>
    <row r="77" spans="12:12">
      <c r="L77"/>
    </row>
    <row r="78" spans="12:12">
      <c r="L78"/>
    </row>
    <row r="79" spans="12:12">
      <c r="L79"/>
    </row>
    <row r="80" spans="12:12">
      <c r="L80"/>
    </row>
    <row r="81" spans="12:12">
      <c r="L81"/>
    </row>
    <row r="82" spans="12:12">
      <c r="L82"/>
    </row>
    <row r="83" spans="12:12">
      <c r="L83"/>
    </row>
    <row r="84" spans="12:12">
      <c r="L84"/>
    </row>
    <row r="85" spans="12:12">
      <c r="L85"/>
    </row>
  </sheetData>
  <sortState ref="B32:K38">
    <sortCondition ref="K32:K38"/>
  </sortState>
  <mergeCells count="4">
    <mergeCell ref="A1:K1"/>
    <mergeCell ref="A2:K2"/>
    <mergeCell ref="G9:I9"/>
    <mergeCell ref="J3:K3"/>
  </mergeCells>
  <phoneticPr fontId="5" type="noConversion"/>
  <pageMargins left="0.75" right="0" top="0.143700787" bottom="0.39370078740157499" header="0.511811023622047" footer="0.51181102362204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Leonard</dc:creator>
  <cp:lastModifiedBy>Walt Cooper</cp:lastModifiedBy>
  <cp:lastPrinted>2022-07-16T13:51:57Z</cp:lastPrinted>
  <dcterms:created xsi:type="dcterms:W3CDTF">2007-05-17T11:42:59Z</dcterms:created>
  <dcterms:modified xsi:type="dcterms:W3CDTF">2022-07-16T13:53:46Z</dcterms:modified>
</cp:coreProperties>
</file>